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СК\РАСКРЫТИЕ НА САЙТЕ\за 2022\"/>
    </mc:Choice>
  </mc:AlternateContent>
  <bookViews>
    <workbookView xWindow="0" yWindow="0" windowWidth="15450" windowHeight="8415"/>
  </bookViews>
  <sheets>
    <sheet name="2022" sheetId="6" r:id="rId1"/>
  </sheets>
  <calcPr calcId="152511"/>
</workbook>
</file>

<file path=xl/calcChain.xml><?xml version="1.0" encoding="utf-8"?>
<calcChain xmlns="http://schemas.openxmlformats.org/spreadsheetml/2006/main">
  <c r="G14" i="6" l="1"/>
  <c r="F14" i="6"/>
  <c r="D14" i="6"/>
  <c r="C18" i="6" l="1"/>
  <c r="C13" i="6"/>
  <c r="G15" i="6" l="1"/>
  <c r="G16" i="6" s="1"/>
  <c r="F15" i="6"/>
  <c r="F16" i="6" s="1"/>
  <c r="E15" i="6"/>
  <c r="E16" i="6" s="1"/>
  <c r="D15" i="6"/>
  <c r="D16" i="6" s="1"/>
  <c r="C14" i="6"/>
  <c r="C12" i="6"/>
  <c r="C16" i="6" l="1"/>
  <c r="C15" i="6"/>
</calcChain>
</file>

<file path=xl/sharedStrings.xml><?xml version="1.0" encoding="utf-8"?>
<sst xmlns="http://schemas.openxmlformats.org/spreadsheetml/2006/main" count="32" uniqueCount="28">
  <si>
    <t xml:space="preserve"> ООО «Барнаульская сетевая компания»  </t>
  </si>
  <si>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</si>
  <si>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</si>
  <si>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</si>
  <si>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</si>
  <si>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</si>
  <si>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</si>
  <si>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</si>
  <si>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</si>
  <si>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</si>
  <si>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</si>
  <si>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Ед.изм.</t>
  </si>
  <si>
    <t>тыс.кВтч</t>
  </si>
  <si>
    <t>%</t>
  </si>
  <si>
    <t>Примечание:</t>
  </si>
  <si>
    <r>
      <t>Нормативные потери электроэнергии</t>
    </r>
    <r>
      <rPr>
        <vertAlign val="superscript"/>
        <sz val="10"/>
        <color indexed="8"/>
        <rFont val="Times New Roman"/>
        <family val="1"/>
        <charset val="204"/>
      </rPr>
      <t xml:space="preserve"> 2</t>
    </r>
  </si>
  <si>
    <r>
      <rPr>
        <vertAlign val="superscript"/>
        <sz val="10"/>
        <color indexed="8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 xml:space="preserve">- ООО «Барнаульская сетевая компания» по договору с гарантирующими поставщиками ОАО "Барнаульская горэлектросеть" и ОАО "Алтайэнергосбыт" приобретает объем электрической энергии, необходимый для компенсации потерь в принадлежащих ООО "Барнаульская сетевая компания" сетях.  Стоимость электрической энергии (мощности), приобретаемой сетевой организацией у гарантирующих поставщиков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</si>
  <si>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t xml:space="preserve">Потери электроэнергии 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</si>
  <si>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  <charset val="204"/>
      </rPr>
      <t xml:space="preserve"> 1</t>
    </r>
  </si>
  <si>
    <t>тыс.руб. без НДС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</si>
  <si>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</si>
  <si>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</si>
  <si>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t>по п.19 пп.г абз. 3</t>
  </si>
  <si>
    <t>о затратах на оплату потерь,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</t>
  </si>
  <si>
    <t>за 2022 год</t>
  </si>
  <si>
    <t>Факт 2022 года</t>
  </si>
  <si>
    <r>
      <rPr>
        <vertAlign val="superscript"/>
        <sz val="10"/>
        <color indexed="8"/>
        <rFont val="Times New Roman"/>
        <family val="1"/>
        <charset val="204"/>
      </rPr>
      <t xml:space="preserve">2 </t>
    </r>
    <r>
      <rPr>
        <sz val="10"/>
        <color indexed="8"/>
        <rFont val="Times New Roman"/>
        <family val="1"/>
        <charset val="204"/>
      </rPr>
      <t>-  Уровень потерь э/э при ее передаче по э/сетям  для ООО "БСК" на 2022 год согласно рассчитанным долгосрочным параметрам в соответтвии с п.40.1 Основ ценообразования  9,28 % к отпуску в сеть.</t>
    </r>
  </si>
  <si>
    <t>Нормативные потери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</si>
</sst>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ahoma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b/>
      <sz val="9"/>
      <color indexed="63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3" fillId="0" borderId="0" applyBorder="0">
      <alignment vertical="top"/>
    </xf>
    <xf numFmtId="9" fontId="18" fillId="0" borderId="0" applyFont="0" applyFill="0" applyBorder="0" applyAlignment="0" applyProtection="0"/>
  </cellStyleXfs>
  <cellXfs count="39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11" fillId="0" borderId="0" xfId="0" applyFont="1" applyAlignment="1"/>
    <xf numFmtId="0" fontId="1" fillId="0" borderId="0" xfId="0" applyFont="1" applyAlignment="1">
      <alignment horizontal="left" wrapText="1"/>
    </xf>
    <xf numFmtId="16" fontId="12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9" fillId="0" borderId="0" xfId="0" applyFont="1" applyBorder="1" applyAlignment="1"/>
    <xf numFmtId="0" fontId="15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5" fillId="0" borderId="0" xfId="0" applyFont="1" applyAlignment="1"/>
    <xf numFmtId="0" fontId="13" fillId="0" borderId="1" xfId="0" applyFont="1" applyBorder="1" applyAlignment="1"/>
    <xf numFmtId="164" fontId="5" fillId="0" borderId="1" xfId="1" applyNumberFormat="1" applyFont="1" applyFill="1" applyBorder="1" applyAlignment="1" applyProtection="1">
      <alignment horizontal="right"/>
    </xf>
    <xf numFmtId="164" fontId="16" fillId="0" borderId="1" xfId="1" applyNumberFormat="1" applyFont="1" applyFill="1" applyBorder="1" applyAlignment="1" applyProtection="1">
      <alignment horizontal="right"/>
      <protection locked="0"/>
    </xf>
    <xf numFmtId="0" fontId="9" fillId="0" borderId="1" xfId="0" applyFont="1" applyBorder="1" applyAlignment="1"/>
    <xf numFmtId="0" fontId="17" fillId="0" borderId="0" xfId="0" applyFont="1" applyBorder="1" applyAlignment="1"/>
    <xf numFmtId="0" fontId="15" fillId="0" borderId="0" xfId="0" applyFont="1" applyBorder="1" applyAlignment="1"/>
    <xf numFmtId="4" fontId="12" fillId="0" borderId="1" xfId="0" applyNumberFormat="1" applyFont="1" applyBorder="1" applyAlignment="1">
      <alignment horizontal="right"/>
    </xf>
    <xf numFmtId="10" fontId="19" fillId="0" borderId="0" xfId="2" applyNumberFormat="1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</cellXfs>
  <cellStyles count="3">
    <cellStyle name="Обычный" xfId="0" builtinId="0"/>
    <cellStyle name="Обычный 10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A17" sqref="A17"/>
    </sheetView>
  </sheetViews>
  <sheetFormatPr defaultRowHeight="15" x14ac:dyDescent="0.25"/>
  <cols>
    <col min="1" max="1" width="41.140625" style="15" bestFit="1" customWidth="1"/>
    <col min="2" max="2" width="16.7109375" style="15" customWidth="1"/>
    <col min="3" max="3" width="14.7109375" style="15" customWidth="1"/>
    <col min="4" max="4" width="15.28515625" style="15" customWidth="1"/>
    <col min="5" max="5" width="15.140625" style="15" customWidth="1"/>
    <col min="6" max="6" width="14.28515625" style="15" customWidth="1"/>
    <col min="7" max="7" width="11.7109375" style="15" customWidth="1"/>
    <col min="8" max="8" width="12.5703125" style="15" bestFit="1" customWidth="1"/>
    <col min="9" max="10" width="9.140625" style="15"/>
    <col min="11" max="15" width="12.85546875" style="15" customWidth="1"/>
    <col min="16" max="16384" width="9.140625" style="15"/>
  </cols>
  <sheetData>
    <row r="1" spans="1:8" ht="15.75" x14ac:dyDescent="0.25">
      <c r="A1" s="28" t="s">
        <v>8</v>
      </c>
      <c r="B1" s="28"/>
      <c r="C1" s="28"/>
      <c r="D1" s="28"/>
      <c r="E1" s="28"/>
      <c r="F1" s="28"/>
      <c r="G1" s="28"/>
      <c r="H1" s="2"/>
    </row>
    <row r="2" spans="1:8" ht="15.75" x14ac:dyDescent="0.25">
      <c r="A2" s="28" t="s">
        <v>9</v>
      </c>
      <c r="B2" s="28"/>
      <c r="C2" s="28"/>
      <c r="D2" s="28"/>
      <c r="E2" s="28"/>
      <c r="F2" s="28"/>
      <c r="G2" s="28"/>
      <c r="H2" s="2"/>
    </row>
    <row r="3" spans="1:8" ht="15.75" customHeight="1" x14ac:dyDescent="0.25">
      <c r="A3" s="31" t="s">
        <v>10</v>
      </c>
      <c r="B3" s="31"/>
      <c r="C3" s="31"/>
      <c r="D3" s="31"/>
      <c r="E3" s="31"/>
      <c r="F3" s="31"/>
      <c r="G3" s="31"/>
      <c r="H3" s="2"/>
    </row>
    <row r="4" spans="1:8" ht="15.75" x14ac:dyDescent="0.25">
      <c r="A4" s="28" t="s">
        <v>22</v>
      </c>
      <c r="B4" s="28"/>
      <c r="C4" s="28"/>
      <c r="D4" s="28"/>
      <c r="E4" s="28"/>
      <c r="F4" s="28"/>
      <c r="G4" s="28"/>
      <c r="H4" s="2"/>
    </row>
    <row r="5" spans="1:8" ht="98.25" customHeight="1" x14ac:dyDescent="0.25">
      <c r="A5" s="31" t="s">
        <v>23</v>
      </c>
      <c r="B5" s="31"/>
      <c r="C5" s="28"/>
      <c r="D5" s="28"/>
      <c r="E5" s="28"/>
      <c r="F5" s="28"/>
      <c r="G5" s="28"/>
      <c r="H5" s="3"/>
    </row>
    <row r="6" spans="1:8" ht="15.75" x14ac:dyDescent="0.25">
      <c r="A6" s="28" t="s">
        <v>0</v>
      </c>
      <c r="B6" s="28"/>
      <c r="C6" s="28"/>
      <c r="D6" s="28"/>
      <c r="E6" s="28"/>
      <c r="F6" s="28"/>
      <c r="G6" s="28"/>
      <c r="H6" s="3"/>
    </row>
    <row r="7" spans="1:8" ht="15.75" x14ac:dyDescent="0.25">
      <c r="A7" s="28" t="s">
        <v>24</v>
      </c>
      <c r="B7" s="28"/>
      <c r="C7" s="28"/>
      <c r="D7" s="28"/>
      <c r="E7" s="28"/>
      <c r="F7" s="28"/>
      <c r="G7" s="28"/>
      <c r="H7" s="3"/>
    </row>
    <row r="8" spans="1:8" x14ac:dyDescent="0.25">
      <c r="G8" s="1"/>
    </row>
    <row r="9" spans="1:8" x14ac:dyDescent="0.25">
      <c r="A9" s="34" t="s">
        <v>1</v>
      </c>
      <c r="B9" s="35" t="s">
        <v>11</v>
      </c>
      <c r="C9" s="35" t="s">
        <v>2</v>
      </c>
      <c r="D9" s="24" t="s">
        <v>3</v>
      </c>
      <c r="E9" s="24" t="s">
        <v>4</v>
      </c>
      <c r="F9" s="24" t="s">
        <v>5</v>
      </c>
      <c r="G9" s="24" t="s">
        <v>6</v>
      </c>
    </row>
    <row r="10" spans="1:8" x14ac:dyDescent="0.25">
      <c r="A10" s="34"/>
      <c r="B10" s="35"/>
      <c r="C10" s="35"/>
      <c r="D10" s="24">
        <v>110</v>
      </c>
      <c r="E10" s="24">
        <v>35</v>
      </c>
      <c r="F10" s="5" t="s">
        <v>7</v>
      </c>
      <c r="G10" s="24">
        <v>0.4</v>
      </c>
    </row>
    <row r="11" spans="1:8" x14ac:dyDescent="0.25">
      <c r="A11" s="36" t="s">
        <v>25</v>
      </c>
      <c r="B11" s="37"/>
      <c r="C11" s="37"/>
      <c r="D11" s="37"/>
      <c r="E11" s="37"/>
      <c r="F11" s="37"/>
      <c r="G11" s="38"/>
    </row>
    <row r="12" spans="1:8" x14ac:dyDescent="0.25">
      <c r="A12" s="16" t="s">
        <v>17</v>
      </c>
      <c r="B12" s="6" t="s">
        <v>12</v>
      </c>
      <c r="C12" s="17">
        <f>SUM(D12:G12)</f>
        <v>161665.94</v>
      </c>
      <c r="D12" s="18">
        <v>3288.308</v>
      </c>
      <c r="E12" s="18">
        <v>1265.7190000000001</v>
      </c>
      <c r="F12" s="18">
        <v>50043.334000000003</v>
      </c>
      <c r="G12" s="18">
        <v>107068.579</v>
      </c>
    </row>
    <row r="13" spans="1:8" x14ac:dyDescent="0.25">
      <c r="A13" s="19"/>
      <c r="B13" s="6" t="s">
        <v>13</v>
      </c>
      <c r="C13" s="22">
        <f>C12/1647647.18*100</f>
        <v>9.8119270898761233</v>
      </c>
      <c r="D13" s="7"/>
      <c r="E13" s="7"/>
      <c r="F13" s="7"/>
      <c r="G13" s="7"/>
    </row>
    <row r="14" spans="1:8" ht="16.5" x14ac:dyDescent="0.25">
      <c r="A14" s="16" t="s">
        <v>18</v>
      </c>
      <c r="B14" s="13" t="s">
        <v>19</v>
      </c>
      <c r="C14" s="17">
        <f>D14+E14+F14+G14</f>
        <v>575682.67495999997</v>
      </c>
      <c r="D14" s="8">
        <f>8504.67023+3028.52009</f>
        <v>11533.19032</v>
      </c>
      <c r="E14" s="8">
        <v>4678.3540400000002</v>
      </c>
      <c r="F14" s="8">
        <f>182229.80147+1571.56633</f>
        <v>183801.36780000001</v>
      </c>
      <c r="G14" s="8">
        <f>393240.41504-17570.65224</f>
        <v>375669.76279999997</v>
      </c>
    </row>
    <row r="15" spans="1:8" x14ac:dyDescent="0.25">
      <c r="A15" s="16" t="s">
        <v>20</v>
      </c>
      <c r="B15" s="13" t="s">
        <v>19</v>
      </c>
      <c r="C15" s="17">
        <f>D15+E15+F15+G15</f>
        <v>575682.67495999997</v>
      </c>
      <c r="D15" s="8">
        <f>D14</f>
        <v>11533.19032</v>
      </c>
      <c r="E15" s="8">
        <f t="shared" ref="E15:G16" si="0">E14</f>
        <v>4678.3540400000002</v>
      </c>
      <c r="F15" s="8">
        <f t="shared" si="0"/>
        <v>183801.36780000001</v>
      </c>
      <c r="G15" s="8">
        <f t="shared" si="0"/>
        <v>375669.76279999997</v>
      </c>
    </row>
    <row r="16" spans="1:8" ht="39" x14ac:dyDescent="0.25">
      <c r="A16" s="14" t="s">
        <v>21</v>
      </c>
      <c r="B16" s="13" t="s">
        <v>19</v>
      </c>
      <c r="C16" s="17">
        <f>D16+E16+F16+G16</f>
        <v>575682.67495999997</v>
      </c>
      <c r="D16" s="8">
        <f>D15</f>
        <v>11533.19032</v>
      </c>
      <c r="E16" s="8">
        <f t="shared" si="0"/>
        <v>4678.3540400000002</v>
      </c>
      <c r="F16" s="8">
        <f t="shared" si="0"/>
        <v>183801.36780000001</v>
      </c>
      <c r="G16" s="8">
        <f t="shared" si="0"/>
        <v>375669.76279999997</v>
      </c>
    </row>
    <row r="17" spans="1:8" ht="15.75" customHeight="1" x14ac:dyDescent="0.25">
      <c r="A17" s="25" t="s">
        <v>27</v>
      </c>
      <c r="B17" s="26"/>
      <c r="C17" s="26"/>
      <c r="D17" s="26"/>
      <c r="E17" s="26"/>
      <c r="F17" s="26"/>
      <c r="G17" s="27"/>
    </row>
    <row r="18" spans="1:8" ht="16.5" x14ac:dyDescent="0.25">
      <c r="A18" s="19" t="s">
        <v>15</v>
      </c>
      <c r="B18" s="6" t="s">
        <v>12</v>
      </c>
      <c r="C18" s="22">
        <f>1647647.18*C19%</f>
        <v>152901.65830399998</v>
      </c>
      <c r="D18" s="7"/>
      <c r="E18" s="7"/>
      <c r="F18" s="7"/>
      <c r="G18" s="7"/>
    </row>
    <row r="19" spans="1:8" x14ac:dyDescent="0.25">
      <c r="A19" s="19"/>
      <c r="B19" s="6" t="s">
        <v>13</v>
      </c>
      <c r="C19" s="22">
        <v>9.2799999999999994</v>
      </c>
      <c r="D19" s="7"/>
      <c r="E19" s="7"/>
      <c r="F19" s="7"/>
      <c r="G19" s="7"/>
    </row>
    <row r="20" spans="1:8" s="21" customFormat="1" x14ac:dyDescent="0.25">
      <c r="A20" s="11"/>
      <c r="B20" s="20"/>
      <c r="C20" s="23"/>
      <c r="D20" s="10"/>
      <c r="E20" s="10"/>
      <c r="F20" s="10"/>
      <c r="G20" s="10"/>
    </row>
    <row r="21" spans="1:8" s="21" customFormat="1" x14ac:dyDescent="0.25">
      <c r="A21" s="11" t="s">
        <v>14</v>
      </c>
      <c r="B21" s="20"/>
      <c r="C21" s="9"/>
      <c r="D21" s="10"/>
      <c r="E21" s="10"/>
      <c r="F21" s="10"/>
      <c r="G21" s="10"/>
    </row>
    <row r="22" spans="1:8" s="21" customFormat="1" ht="65.25" customHeight="1" x14ac:dyDescent="0.25">
      <c r="A22" s="33" t="s">
        <v>16</v>
      </c>
      <c r="B22" s="33"/>
      <c r="C22" s="33"/>
      <c r="D22" s="33"/>
      <c r="E22" s="33"/>
      <c r="F22" s="33"/>
      <c r="G22" s="33"/>
      <c r="H22" s="11"/>
    </row>
    <row r="23" spans="1:8" ht="30" customHeight="1" x14ac:dyDescent="0.25">
      <c r="A23" s="32" t="s">
        <v>26</v>
      </c>
      <c r="B23" s="33"/>
      <c r="C23" s="33"/>
      <c r="D23" s="33"/>
      <c r="E23" s="33"/>
      <c r="F23" s="33"/>
      <c r="G23" s="33"/>
    </row>
    <row r="24" spans="1:8" ht="30" customHeight="1" x14ac:dyDescent="0.25">
      <c r="A24" s="29"/>
      <c r="B24" s="30"/>
      <c r="C24" s="30"/>
      <c r="D24" s="30"/>
      <c r="E24" s="30"/>
      <c r="F24" s="30"/>
      <c r="G24" s="30"/>
    </row>
    <row r="25" spans="1:8" ht="15.75" x14ac:dyDescent="0.25">
      <c r="A25" s="4"/>
      <c r="B25" s="4"/>
      <c r="C25" s="4"/>
      <c r="D25" s="4"/>
      <c r="E25" s="4"/>
      <c r="F25" s="4"/>
      <c r="G25" s="4"/>
    </row>
    <row r="27" spans="1:8" x14ac:dyDescent="0.25">
      <c r="A27" s="12"/>
      <c r="B27" s="12"/>
    </row>
  </sheetData>
  <mergeCells count="14">
    <mergeCell ref="A23:G23"/>
    <mergeCell ref="A24:G24"/>
    <mergeCell ref="A7:G7"/>
    <mergeCell ref="A9:A10"/>
    <mergeCell ref="B9:B10"/>
    <mergeCell ref="C9:C10"/>
    <mergeCell ref="A11:G11"/>
    <mergeCell ref="A22:G22"/>
    <mergeCell ref="A1:G1"/>
    <mergeCell ref="A2:G2"/>
    <mergeCell ref="A3:G3"/>
    <mergeCell ref="A4:G4"/>
    <mergeCell ref="A5:G5"/>
    <mergeCell ref="A6:G6"/>
  </mergeCells>
  <dataValidations count="1">
    <dataValidation type="decimal" allowBlank="1" showErrorMessage="1" errorTitle="Ошибка" error="Допускается ввод только действительных чисел!" sqref="C14:C16 C12:G12">
      <formula1>-9.99999999999999E+23</formula1>
      <formula2>9.99999999999999E+23</formula2>
    </dataValidation>
  </dataValidations>
  <printOptions horizontalCentered="1"/>
  <pageMargins left="0.47244094488188981" right="0.19685039370078741" top="0.74803149606299213" bottom="0.3149606299212598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ogr</dc:creator>
  <cp:lastModifiedBy>Ирина В. Балабрикова</cp:lastModifiedBy>
  <cp:lastPrinted>2023-02-17T01:54:12Z</cp:lastPrinted>
  <dcterms:created xsi:type="dcterms:W3CDTF">2012-02-16T11:58:20Z</dcterms:created>
  <dcterms:modified xsi:type="dcterms:W3CDTF">2023-02-17T01:54:31Z</dcterms:modified>
</cp:coreProperties>
</file>